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595" windowHeight="8790" tabRatio="785" firstSheet="1" activeTab="1"/>
  </bookViews>
  <sheets>
    <sheet name="Actions Educatives-PE" sheetId="1" r:id="rId1"/>
    <sheet name="Collège au cinéma" sheetId="2" r:id="rId2"/>
  </sheets>
  <definedNames>
    <definedName name="Atelier_sciences">#REF!</definedName>
    <definedName name="cinema">#REF!</definedName>
    <definedName name="collège">#REF!</definedName>
    <definedName name="Commune">#REF!</definedName>
    <definedName name="domaine">#REF!</definedName>
    <definedName name="Domaine2">#REF!</definedName>
    <definedName name="Domaineoption">#REF!</definedName>
    <definedName name="Education_artistique_et_culturelle">#REF!</definedName>
    <definedName name="_xlnm.Print_Titles" localSheetId="0">'Actions Educatives-PE'!$1:$1</definedName>
    <definedName name="niveau">#REF!</definedName>
    <definedName name="partenaire">#REF!</definedName>
    <definedName name="type">#REF!</definedName>
    <definedName name="type2">#REF!</definedName>
    <definedName name="ville">#REF!</definedName>
    <definedName name="_xlnm.Print_Area" localSheetId="0">'Actions Educatives-PE'!$A$1:$R$10</definedName>
  </definedNames>
  <calcPr fullCalcOnLoad="1"/>
</workbook>
</file>

<file path=xl/sharedStrings.xml><?xml version="1.0" encoding="utf-8"?>
<sst xmlns="http://schemas.openxmlformats.org/spreadsheetml/2006/main" count="155" uniqueCount="151">
  <si>
    <t>Lieu de
l'action</t>
  </si>
  <si>
    <t>Priorité</t>
  </si>
  <si>
    <t xml:space="preserve">Demande au
CG
(€) </t>
  </si>
  <si>
    <t>3e</t>
  </si>
  <si>
    <t>Eugénie de Pomey</t>
  </si>
  <si>
    <t>Amplepuis</t>
  </si>
  <si>
    <t>Asa Paulini</t>
  </si>
  <si>
    <t>Anse</t>
  </si>
  <si>
    <t>Les Quatre Vents</t>
  </si>
  <si>
    <t>L'Arbresle</t>
  </si>
  <si>
    <t>Beaujeu</t>
  </si>
  <si>
    <t>Emile Zola</t>
  </si>
  <si>
    <t xml:space="preserve">Belleville-sur-Saône </t>
  </si>
  <si>
    <t>Les Pierres Dorées</t>
  </si>
  <si>
    <t>Jean Zay</t>
  </si>
  <si>
    <t>Brignais</t>
  </si>
  <si>
    <t>Georges Charpak</t>
  </si>
  <si>
    <t>Brindas</t>
  </si>
  <si>
    <t>Françoise Dolto</t>
  </si>
  <si>
    <t>Chaponost</t>
  </si>
  <si>
    <t>Simone Veil</t>
  </si>
  <si>
    <t>Châtillon-d'Azergues</t>
  </si>
  <si>
    <t>Alexis Kandelaft</t>
  </si>
  <si>
    <t>Chazay-d'Azergues</t>
  </si>
  <si>
    <t>Hector Berlioz</t>
  </si>
  <si>
    <t>Communay</t>
  </si>
  <si>
    <t>Le Bassenon</t>
  </si>
  <si>
    <t>Condrieu</t>
  </si>
  <si>
    <t>François Brossette</t>
  </si>
  <si>
    <t>L. Leprince Ringuet</t>
  </si>
  <si>
    <t>Genas</t>
  </si>
  <si>
    <t>La Haute Azergues</t>
  </si>
  <si>
    <t>Lamure-sur-Azergues</t>
  </si>
  <si>
    <t>Jacques Coeur</t>
  </si>
  <si>
    <t>Lentilly</t>
  </si>
  <si>
    <t>Maurice Utrillo</t>
  </si>
  <si>
    <t>Villefranche-sur-Saône</t>
  </si>
  <si>
    <t>Jean Moulin</t>
  </si>
  <si>
    <t>Mont St Rigaud</t>
  </si>
  <si>
    <t>Monsols</t>
  </si>
  <si>
    <t>Pierre de Ronsard</t>
  </si>
  <si>
    <t>Mornant</t>
  </si>
  <si>
    <t>Val d'Argent</t>
  </si>
  <si>
    <t>Sainte-Foy-l'Argentière</t>
  </si>
  <si>
    <t>Le Bois Franc</t>
  </si>
  <si>
    <t>Saint-Georges-de-Reneins</t>
  </si>
  <si>
    <t>Louis Lachenal</t>
  </si>
  <si>
    <t>Saint-Laurent-de-Mure</t>
  </si>
  <si>
    <t>Saint-Martin-en-Haut</t>
  </si>
  <si>
    <t>Jacques Prévert</t>
  </si>
  <si>
    <t>Saint-Symphorien-d'Ozon</t>
  </si>
  <si>
    <t>La Perrière</t>
  </si>
  <si>
    <t>Soucieu-en-Jarrest</t>
  </si>
  <si>
    <t>Marie Laurencin</t>
  </si>
  <si>
    <t>Tarare</t>
  </si>
  <si>
    <t>La Platière</t>
  </si>
  <si>
    <t>Faubert</t>
  </si>
  <si>
    <t>Claude Bernard</t>
  </si>
  <si>
    <t>Jean-Claude Ruet</t>
  </si>
  <si>
    <t>exemple à effacer: Etude de la guerre à travers les bandes dessinées</t>
  </si>
  <si>
    <t>exemple à effacer: HISTOIRE ET FICTION</t>
  </si>
  <si>
    <t>TOTAL COLLEGE(€)</t>
  </si>
  <si>
    <t>Collège               (menu déroulant)</t>
  </si>
  <si>
    <t>Commune       (menu déroulant)</t>
  </si>
  <si>
    <t>Domaine (menu déroulant)</t>
  </si>
  <si>
    <t>PROJETS PEDAGOGIQUES</t>
  </si>
  <si>
    <t>6e</t>
  </si>
  <si>
    <t>5e</t>
  </si>
  <si>
    <t>4e</t>
  </si>
  <si>
    <t>Synthèse
(projets pédagogiques: une phrase à saisir)</t>
  </si>
  <si>
    <t>Type (menu dérou- lant)</t>
  </si>
  <si>
    <t>Titre du projet            (en majuscu- les)</t>
  </si>
  <si>
    <t>Nbre
élèves concer- nés</t>
  </si>
  <si>
    <t>SEGPA</t>
  </si>
  <si>
    <t>ULIS</t>
  </si>
  <si>
    <t>CLA</t>
  </si>
  <si>
    <t>Agora Thizy</t>
  </si>
  <si>
    <t>Niveau(x)
classe (s)</t>
  </si>
  <si>
    <t>Coût
total hors trans- ports (€)</t>
  </si>
  <si>
    <t>Coût
total avec trans- ports (€)</t>
  </si>
  <si>
    <t>NOM Prénom Mail enseignant porteur du projet</t>
  </si>
  <si>
    <t xml:space="preserve">Matière enseignée </t>
  </si>
  <si>
    <t>Partenaire
éventuel/
Coût (€)</t>
  </si>
  <si>
    <t xml:space="preserve">Ressources
établis-sement
(€) </t>
  </si>
  <si>
    <t>exemple à effacer: musée des Beaux Arts</t>
  </si>
  <si>
    <t>exemple à effacer: Association XYZ/400€</t>
  </si>
  <si>
    <t>exemple à effacer: DUPONT Jean jean.dupont@wanadoo.fr</t>
  </si>
  <si>
    <t>exemple à effacer: Histoire géographie</t>
  </si>
  <si>
    <t>Thizy-les-Bourgs</t>
  </si>
  <si>
    <t>1 ligne par classe</t>
  </si>
  <si>
    <t>Effectif
de la
classe</t>
  </si>
  <si>
    <t>Matière
enseignée</t>
  </si>
  <si>
    <t>TOTAL</t>
  </si>
  <si>
    <t>Exemple à effacer: Saint-Laurent</t>
  </si>
  <si>
    <t xml:space="preserve">Collège 
(menu déroulant)
</t>
  </si>
  <si>
    <t xml:space="preserve">Commune
(menu déroulant)
</t>
  </si>
  <si>
    <t>Coordonnées de l'enseignant porteur du projet</t>
  </si>
  <si>
    <t>Exemple: Nom/Prénom/Mail</t>
  </si>
  <si>
    <t>COLLÈGE AU CINÉMA</t>
  </si>
  <si>
    <t>Salle de cinéma partenaire
(menu déroulant)</t>
  </si>
  <si>
    <t>St Viateur</t>
  </si>
  <si>
    <t>Ste Thérèse</t>
  </si>
  <si>
    <t>La Xavière</t>
  </si>
  <si>
    <t>Notre Dame de Lourdes</t>
  </si>
  <si>
    <t xml:space="preserve">Notre Dame </t>
  </si>
  <si>
    <t>Les Marronniers</t>
  </si>
  <si>
    <t>Ste Marie</t>
  </si>
  <si>
    <t>Champagnat</t>
  </si>
  <si>
    <t>Notre Dame du Mas</t>
  </si>
  <si>
    <t>St Thomas d'Aquin</t>
  </si>
  <si>
    <t>St Laurent</t>
  </si>
  <si>
    <t>St Sébastien</t>
  </si>
  <si>
    <t>Notre Dame Mongré</t>
  </si>
  <si>
    <t>Louis Querbes</t>
  </si>
  <si>
    <t>St Martin privé</t>
  </si>
  <si>
    <t>Chaponnay</t>
  </si>
  <si>
    <t>Civrieux d'Azergues</t>
  </si>
  <si>
    <t>Claveisolles</t>
  </si>
  <si>
    <t>Saint-Laurent-de-Chamousset</t>
  </si>
  <si>
    <t>Saint-Symphorien-sur-Coise</t>
  </si>
  <si>
    <t>Vaugneray</t>
  </si>
  <si>
    <t>Vourles</t>
  </si>
  <si>
    <t>REP</t>
  </si>
  <si>
    <t>REP+</t>
  </si>
  <si>
    <t>Limas</t>
  </si>
  <si>
    <t>Villie Morgon</t>
  </si>
  <si>
    <t>Jeanne d'Arc</t>
  </si>
  <si>
    <t>Esp Cult J. Carmet - Mornant</t>
  </si>
  <si>
    <t>Le Strapontin - Saint Bel</t>
  </si>
  <si>
    <t>Les 400 coups - Villefranche</t>
  </si>
  <si>
    <t>Paradiso - St Martin en haut</t>
  </si>
  <si>
    <t>Ciné Monts du Lyonnais - Pomeys</t>
  </si>
  <si>
    <t>Date retour dossier :</t>
  </si>
  <si>
    <t>Collège public ou privé</t>
  </si>
  <si>
    <t>Privé</t>
  </si>
  <si>
    <t>privé</t>
  </si>
  <si>
    <t>public</t>
  </si>
  <si>
    <t>Cinéma Le Singulier - Belleville</t>
  </si>
  <si>
    <t>Niveau de la classe (menu déroulant)</t>
  </si>
  <si>
    <t xml:space="preserve">Nombre de classes prises
en charge par l'Établissement </t>
  </si>
  <si>
    <t>Ciné Paradiso - St Martin en haut</t>
  </si>
  <si>
    <t>Val d'Ardières</t>
  </si>
  <si>
    <t>Le Petit Pont</t>
  </si>
  <si>
    <t>Saint-Pierre-de-Chandieu</t>
  </si>
  <si>
    <t>Charles de Gaulle</t>
  </si>
  <si>
    <t>Notre Dame de Bel Air</t>
  </si>
  <si>
    <t>Liste déroulante = cliquer sur la cellule puis sur sur la flèche et choisir</t>
  </si>
  <si>
    <t>Coordonnées du référent culturel du collège</t>
  </si>
  <si>
    <t>Val d'Oingt</t>
  </si>
  <si>
    <t>Cours</t>
  </si>
  <si>
    <t>2018 - 2019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</si>
</sst>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1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Verdana"/>
      <family val="2"/>
    </font>
    <font>
      <b/>
      <sz val="14"/>
      <name val="Verdana"/>
      <family val="2"/>
    </font>
    <font>
      <sz val="8"/>
      <color indexed="10"/>
      <name val="Verdana"/>
      <family val="2"/>
    </font>
    <font>
      <b/>
      <sz val="12"/>
      <color indexed="17"/>
      <name val="Verdana"/>
      <family val="2"/>
    </font>
    <font>
      <sz val="10"/>
      <color indexed="51"/>
      <name val="Verdana"/>
      <family val="2"/>
    </font>
    <font>
      <b/>
      <sz val="8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1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4" borderId="11" xfId="0" applyFill="1" applyBorder="1" applyAlignment="1" applyProtection="1">
      <alignment vertical="center"/>
      <protection/>
    </xf>
    <xf numFmtId="0" fontId="0" fillId="34" borderId="11" xfId="0" applyFill="1" applyBorder="1" applyAlignment="1">
      <alignment vertical="center"/>
    </xf>
    <xf numFmtId="0" fontId="5" fillId="3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vertical="center"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17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5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34" borderId="11" xfId="0" applyNumberFormat="1" applyFont="1" applyFill="1" applyBorder="1" applyAlignment="1">
      <alignment horizontal="center" vertical="center"/>
    </xf>
    <xf numFmtId="0" fontId="5" fillId="34" borderId="13" xfId="0" applyNumberFormat="1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5" fillId="34" borderId="14" xfId="0" applyNumberFormat="1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5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3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3" fontId="5" fillId="34" borderId="13" xfId="0" applyNumberFormat="1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center" vertical="center" wrapText="1"/>
      <protection locked="0"/>
    </xf>
    <xf numFmtId="3" fontId="5" fillId="34" borderId="14" xfId="0" applyNumberFormat="1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horizontal="center" vertical="center" wrapText="1"/>
      <protection locked="0"/>
    </xf>
    <xf numFmtId="3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 wrapText="1"/>
      <protection locked="0"/>
    </xf>
    <xf numFmtId="3" fontId="5" fillId="34" borderId="16" xfId="0" applyNumberFormat="1" applyFont="1" applyFill="1" applyBorder="1" applyAlignment="1" applyProtection="1">
      <alignment horizontal="center" vertical="center"/>
      <protection locked="0"/>
    </xf>
    <xf numFmtId="3" fontId="5" fillId="34" borderId="11" xfId="0" applyNumberFormat="1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9" xfId="0" applyFont="1" applyFill="1" applyBorder="1" applyAlignment="1" applyProtection="1">
      <alignment horizontal="center" vertical="center" wrapText="1"/>
      <protection locked="0"/>
    </xf>
    <xf numFmtId="3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20" xfId="0" applyFont="1" applyFill="1" applyBorder="1" applyAlignment="1" applyProtection="1">
      <alignment horizontal="center" vertical="center" wrapText="1"/>
      <protection locked="0"/>
    </xf>
    <xf numFmtId="3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1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vertical="center"/>
    </xf>
    <xf numFmtId="0" fontId="0" fillId="0" borderId="0" xfId="0" applyAlignment="1">
      <alignment/>
    </xf>
    <xf numFmtId="0" fontId="5" fillId="35" borderId="22" xfId="0" applyFont="1" applyFill="1" applyBorder="1" applyAlignment="1" applyProtection="1">
      <alignment/>
      <protection locked="0"/>
    </xf>
    <xf numFmtId="0" fontId="5" fillId="35" borderId="23" xfId="0" applyFont="1" applyFill="1" applyBorder="1" applyAlignment="1" applyProtection="1">
      <alignment horizontal="center"/>
      <protection locked="0"/>
    </xf>
    <xf numFmtId="0" fontId="5" fillId="35" borderId="22" xfId="0" applyFont="1" applyFill="1" applyBorder="1" applyAlignment="1" applyProtection="1">
      <alignment horizontal="center"/>
      <protection locked="0"/>
    </xf>
    <xf numFmtId="0" fontId="4" fillId="35" borderId="22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Continuous"/>
    </xf>
    <xf numFmtId="0" fontId="4" fillId="0" borderId="2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 wrapText="1"/>
    </xf>
    <xf numFmtId="49" fontId="1" fillId="33" borderId="24" xfId="0" applyNumberFormat="1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49" fontId="1" fillId="33" borderId="25" xfId="0" applyNumberFormat="1" applyFont="1" applyFill="1" applyBorder="1" applyAlignment="1">
      <alignment horizontal="left" vertical="center" wrapText="1"/>
    </xf>
    <xf numFmtId="0" fontId="0" fillId="0" borderId="26" xfId="0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22" xfId="0" applyFont="1" applyBorder="1" applyAlignment="1">
      <alignment horizontal="center" wrapText="1"/>
    </xf>
    <xf numFmtId="0" fontId="5" fillId="35" borderId="22" xfId="0" applyFont="1" applyFill="1" applyBorder="1" applyAlignment="1" applyProtection="1">
      <alignment horizontal="center"/>
      <protection/>
    </xf>
    <xf numFmtId="0" fontId="5" fillId="36" borderId="23" xfId="0" applyFont="1" applyFill="1" applyBorder="1" applyAlignment="1">
      <alignment/>
    </xf>
    <xf numFmtId="0" fontId="4" fillId="36" borderId="30" xfId="0" applyFont="1" applyFill="1" applyBorder="1" applyAlignment="1">
      <alignment/>
    </xf>
    <xf numFmtId="49" fontId="1" fillId="33" borderId="31" xfId="0" applyNumberFormat="1" applyFont="1" applyFill="1" applyBorder="1" applyAlignment="1">
      <alignment horizontal="left" vertical="center" wrapText="1"/>
    </xf>
    <xf numFmtId="49" fontId="1" fillId="33" borderId="0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50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37" borderId="22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1" fillId="33" borderId="32" xfId="0" applyNumberFormat="1" applyFont="1" applyFill="1" applyBorder="1" applyAlignment="1">
      <alignment horizontal="left" vertical="center" wrapText="1"/>
    </xf>
    <xf numFmtId="0" fontId="5" fillId="34" borderId="33" xfId="0" applyFont="1" applyFill="1" applyBorder="1" applyAlignment="1">
      <alignment vertical="center" wrapText="1"/>
    </xf>
    <xf numFmtId="0" fontId="5" fillId="34" borderId="34" xfId="0" applyFont="1" applyFill="1" applyBorder="1" applyAlignment="1">
      <alignment vertical="center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2.7109375" style="1" customWidth="1"/>
    <col min="2" max="2" width="12.28125" style="1" customWidth="1"/>
    <col min="3" max="3" width="14.28125" style="1" customWidth="1"/>
    <col min="4" max="4" width="7.421875" style="1" customWidth="1"/>
    <col min="5" max="5" width="11.28125" style="1" customWidth="1"/>
    <col min="6" max="6" width="21.8515625" style="1" customWidth="1"/>
    <col min="7" max="7" width="12.140625" style="1" customWidth="1"/>
    <col min="8" max="8" width="9.57421875" style="1" customWidth="1"/>
    <col min="9" max="9" width="8.421875" style="2" customWidth="1"/>
    <col min="10" max="10" width="8.140625" style="1" customWidth="1"/>
    <col min="11" max="12" width="11.8515625" style="1" customWidth="1"/>
    <col min="13" max="14" width="10.57421875" style="1" customWidth="1"/>
    <col min="15" max="15" width="9.28125" style="1" customWidth="1"/>
    <col min="16" max="16" width="10.7109375" style="1" customWidth="1"/>
    <col min="17" max="17" width="12.7109375" style="1" customWidth="1"/>
    <col min="18" max="18" width="11.8515625" style="1" customWidth="1"/>
    <col min="19" max="16384" width="11.421875" style="1" customWidth="1"/>
  </cols>
  <sheetData>
    <row r="1" spans="1:18" s="84" customFormat="1" ht="75" customHeight="1" thickBot="1">
      <c r="A1" s="79"/>
      <c r="B1" s="80" t="s">
        <v>63</v>
      </c>
      <c r="C1" s="80" t="s">
        <v>62</v>
      </c>
      <c r="D1" s="81" t="s">
        <v>1</v>
      </c>
      <c r="E1" s="80" t="s">
        <v>71</v>
      </c>
      <c r="F1" s="80" t="s">
        <v>69</v>
      </c>
      <c r="G1" s="80" t="s">
        <v>64</v>
      </c>
      <c r="H1" s="80" t="s">
        <v>70</v>
      </c>
      <c r="I1" s="82" t="s">
        <v>72</v>
      </c>
      <c r="J1" s="80" t="s">
        <v>77</v>
      </c>
      <c r="K1" s="80" t="s">
        <v>0</v>
      </c>
      <c r="L1" s="80" t="s">
        <v>82</v>
      </c>
      <c r="M1" s="80" t="s">
        <v>78</v>
      </c>
      <c r="N1" s="80" t="s">
        <v>79</v>
      </c>
      <c r="O1" s="80" t="s">
        <v>2</v>
      </c>
      <c r="P1" s="80" t="s">
        <v>83</v>
      </c>
      <c r="Q1" s="80" t="s">
        <v>80</v>
      </c>
      <c r="R1" s="83" t="s">
        <v>81</v>
      </c>
    </row>
    <row r="2" spans="1:18" ht="79.5" customHeight="1">
      <c r="A2" s="99" t="s">
        <v>65</v>
      </c>
      <c r="B2" s="8"/>
      <c r="C2" s="8"/>
      <c r="D2" s="11">
        <v>1</v>
      </c>
      <c r="E2" s="8" t="s">
        <v>60</v>
      </c>
      <c r="F2" s="20" t="s">
        <v>59</v>
      </c>
      <c r="G2" s="20"/>
      <c r="H2" s="20"/>
      <c r="I2" s="8"/>
      <c r="J2" s="29"/>
      <c r="K2" s="8" t="s">
        <v>84</v>
      </c>
      <c r="L2" s="8" t="s">
        <v>85</v>
      </c>
      <c r="M2" s="39"/>
      <c r="N2" s="39"/>
      <c r="O2" s="40"/>
      <c r="P2" s="40"/>
      <c r="Q2" s="50" t="s">
        <v>86</v>
      </c>
      <c r="R2" s="51" t="s">
        <v>87</v>
      </c>
    </row>
    <row r="3" spans="1:18" ht="79.5" customHeight="1">
      <c r="A3" s="100"/>
      <c r="B3" s="10">
        <f>IF($B$2="","",$B$2)</f>
      </c>
      <c r="C3" s="10">
        <f>IF($C$2="","",$C$2)</f>
      </c>
      <c r="D3" s="12">
        <v>2</v>
      </c>
      <c r="E3" s="13"/>
      <c r="F3" s="21"/>
      <c r="G3" s="25"/>
      <c r="H3" s="25"/>
      <c r="I3" s="31"/>
      <c r="J3" s="32"/>
      <c r="K3" s="41"/>
      <c r="L3" s="41"/>
      <c r="M3" s="42"/>
      <c r="N3" s="42"/>
      <c r="O3" s="42"/>
      <c r="P3" s="42"/>
      <c r="Q3" s="52"/>
      <c r="R3" s="53"/>
    </row>
    <row r="4" spans="1:18" ht="79.5" customHeight="1">
      <c r="A4" s="100"/>
      <c r="B4" s="10">
        <f aca="true" t="shared" si="0" ref="B4:B9">IF($B$2="","",$B$2)</f>
      </c>
      <c r="C4" s="10">
        <f aca="true" t="shared" si="1" ref="C4:C9">IF($C$2="","",$C$2)</f>
      </c>
      <c r="D4" s="12">
        <v>3</v>
      </c>
      <c r="E4" s="13"/>
      <c r="F4" s="21"/>
      <c r="G4" s="25"/>
      <c r="H4" s="25"/>
      <c r="I4" s="31"/>
      <c r="J4" s="32"/>
      <c r="K4" s="41"/>
      <c r="L4" s="41"/>
      <c r="M4" s="42"/>
      <c r="N4" s="42"/>
      <c r="O4" s="42"/>
      <c r="P4" s="42"/>
      <c r="Q4" s="52"/>
      <c r="R4" s="53"/>
    </row>
    <row r="5" spans="1:18" ht="79.5" customHeight="1">
      <c r="A5" s="100"/>
      <c r="B5" s="10">
        <f t="shared" si="0"/>
      </c>
      <c r="C5" s="10">
        <f t="shared" si="1"/>
      </c>
      <c r="D5" s="14">
        <v>4</v>
      </c>
      <c r="E5" s="15"/>
      <c r="F5" s="22"/>
      <c r="G5" s="26"/>
      <c r="H5" s="26"/>
      <c r="I5" s="33"/>
      <c r="J5" s="34"/>
      <c r="K5" s="43"/>
      <c r="L5" s="43"/>
      <c r="M5" s="44"/>
      <c r="N5" s="44"/>
      <c r="O5" s="44"/>
      <c r="P5" s="44"/>
      <c r="Q5" s="54"/>
      <c r="R5" s="53"/>
    </row>
    <row r="6" spans="1:18" ht="79.5" customHeight="1">
      <c r="A6" s="100"/>
      <c r="B6" s="10">
        <f t="shared" si="0"/>
      </c>
      <c r="C6" s="10">
        <f t="shared" si="1"/>
      </c>
      <c r="D6" s="14">
        <v>5</v>
      </c>
      <c r="E6" s="15"/>
      <c r="F6" s="22"/>
      <c r="G6" s="27"/>
      <c r="H6" s="27"/>
      <c r="I6" s="33"/>
      <c r="J6" s="34"/>
      <c r="K6" s="43"/>
      <c r="L6" s="43"/>
      <c r="M6" s="44"/>
      <c r="N6" s="44"/>
      <c r="O6" s="44"/>
      <c r="P6" s="44"/>
      <c r="Q6" s="54"/>
      <c r="R6" s="53"/>
    </row>
    <row r="7" spans="1:18" ht="79.5" customHeight="1">
      <c r="A7" s="100"/>
      <c r="B7" s="10">
        <f t="shared" si="0"/>
      </c>
      <c r="C7" s="10">
        <f t="shared" si="1"/>
      </c>
      <c r="D7" s="16">
        <v>6</v>
      </c>
      <c r="E7" s="17"/>
      <c r="F7" s="23"/>
      <c r="G7" s="28"/>
      <c r="H7" s="28"/>
      <c r="I7" s="35"/>
      <c r="J7" s="36"/>
      <c r="K7" s="45"/>
      <c r="L7" s="45"/>
      <c r="M7" s="46"/>
      <c r="N7" s="46"/>
      <c r="O7" s="46"/>
      <c r="P7" s="46"/>
      <c r="Q7" s="55"/>
      <c r="R7" s="53"/>
    </row>
    <row r="8" spans="1:18" ht="79.5" customHeight="1">
      <c r="A8" s="100"/>
      <c r="B8" s="10">
        <f t="shared" si="0"/>
      </c>
      <c r="C8" s="10">
        <f t="shared" si="1"/>
      </c>
      <c r="D8" s="18">
        <v>7</v>
      </c>
      <c r="E8" s="19"/>
      <c r="F8" s="24"/>
      <c r="G8" s="25"/>
      <c r="H8" s="25"/>
      <c r="I8" s="37"/>
      <c r="J8" s="38"/>
      <c r="K8" s="47"/>
      <c r="L8" s="47"/>
      <c r="M8" s="48"/>
      <c r="N8" s="48"/>
      <c r="O8" s="48"/>
      <c r="P8" s="48"/>
      <c r="Q8" s="56"/>
      <c r="R8" s="53"/>
    </row>
    <row r="9" spans="1:18" ht="79.5" customHeight="1">
      <c r="A9" s="100"/>
      <c r="B9" s="10">
        <f t="shared" si="0"/>
      </c>
      <c r="C9" s="10">
        <f t="shared" si="1"/>
      </c>
      <c r="D9" s="18">
        <v>8</v>
      </c>
      <c r="E9" s="19"/>
      <c r="F9" s="24"/>
      <c r="G9" s="25"/>
      <c r="H9" s="25"/>
      <c r="I9" s="37"/>
      <c r="J9" s="38"/>
      <c r="K9" s="47"/>
      <c r="L9" s="47"/>
      <c r="M9" s="48"/>
      <c r="N9" s="48"/>
      <c r="O9" s="48"/>
      <c r="P9" s="48"/>
      <c r="Q9" s="56"/>
      <c r="R9" s="53"/>
    </row>
    <row r="10" spans="1:18" ht="19.5" customHeight="1" thickBot="1">
      <c r="A10" s="101"/>
      <c r="B10" s="97" t="s">
        <v>61</v>
      </c>
      <c r="C10" s="98"/>
      <c r="D10" s="6"/>
      <c r="E10" s="7"/>
      <c r="F10" s="7"/>
      <c r="G10" s="7"/>
      <c r="H10" s="6"/>
      <c r="I10" s="30">
        <f>SUM(I2:I9)</f>
        <v>0</v>
      </c>
      <c r="J10" s="7"/>
      <c r="K10" s="7"/>
      <c r="L10" s="7"/>
      <c r="M10" s="49">
        <f>SUM(M2:M9)</f>
        <v>0</v>
      </c>
      <c r="N10" s="49">
        <f>SUM(N2:N9)</f>
        <v>0</v>
      </c>
      <c r="O10" s="49">
        <f>SUM(O2:O9)</f>
        <v>0</v>
      </c>
      <c r="P10" s="49">
        <f>SUM(P2:P9)</f>
        <v>0</v>
      </c>
      <c r="Q10" s="57"/>
      <c r="R10" s="58"/>
    </row>
  </sheetData>
  <sheetProtection password="D792" sheet="1" objects="1" scenarios="1" selectLockedCells="1"/>
  <mergeCells count="2">
    <mergeCell ref="B10:C10"/>
    <mergeCell ref="A2:A10"/>
  </mergeCells>
  <dataValidations count="8">
    <dataValidation type="list" showInputMessage="1" showErrorMessage="1" prompt="UTILISEZ LE MENU DEROULANT: CLIQUEZ SUR LA FLECHE" error="UTILISEZ LE MENU DEROULANT" sqref="G2:G9">
      <formula1>domaine</formula1>
    </dataValidation>
    <dataValidation type="list" showInputMessage="1" showErrorMessage="1" prompt="UTILISEZ LE MENU DEROULANT: CLIQUEZ SUR LA FLECHE" error="UTILISEZ LE MENU DEROULANT" sqref="C2">
      <formula1>collège</formula1>
    </dataValidation>
    <dataValidation type="list" allowBlank="1" showInputMessage="1" showErrorMessage="1" sqref="J10:J65536">
      <formula1>"""niveau"""</formula1>
    </dataValidation>
    <dataValidation allowBlank="1" showInputMessage="1" showErrorMessage="1" error="UTILISEZ LE MENU DEROULANT" sqref="C1 C10:C65536"/>
    <dataValidation type="list" showInputMessage="1" showErrorMessage="1" sqref="J2:J3">
      <formula1>niveau</formula1>
    </dataValidation>
    <dataValidation type="list" showInputMessage="1" showErrorMessage="1" prompt="UTILISEZ LE MENU DEROULANT: CLIQUEZ SUR LA FLECHE" error="UTILISEZ LE MENU DEROULANT" sqref="B2">
      <formula1>Commune</formula1>
    </dataValidation>
    <dataValidation showInputMessage="1" showErrorMessage="1" sqref="J4:J9"/>
    <dataValidation type="list" showInputMessage="1" showErrorMessage="1" prompt="UTILISEZ LE MENU DEROULANT: CLIQUEZ SUR LA FLECHE" error="UTILISEZ LE MENU DEROULANT" sqref="H2:H9">
      <formula1>type</formula1>
    </dataValidation>
  </dataValidations>
  <printOptions horizontalCentered="1" verticalCentered="1"/>
  <pageMargins left="0.3937007874015748" right="0.3937007874015748" top="0.984251968503937" bottom="0.7874015748031497" header="0.5118110236220472" footer="0.5118110236220472"/>
  <pageSetup fitToHeight="3" horizontalDpi="600" verticalDpi="600" orientation="landscape" paperSize="8" scale="98" r:id="rId1"/>
  <headerFooter alignWithMargins="0">
    <oddHeader>&amp;L&amp;"Verdana,Normal"Soutien à l'action éducative et culturelle&amp;R&amp;"Verdana,Normal"Synthèse demande collège</oddHeader>
    <oddFooter>&amp;L&amp;D&amp;C&amp;"Verdana,Normal"Année 2015-2016&amp;R&amp;P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PageLayoutView="0" workbookViewId="0" topLeftCell="A1">
      <selection activeCell="H24" sqref="H24"/>
    </sheetView>
  </sheetViews>
  <sheetFormatPr defaultColWidth="11.421875" defaultRowHeight="12.75"/>
  <cols>
    <col min="1" max="2" width="33.00390625" style="0" bestFit="1" customWidth="1"/>
    <col min="3" max="3" width="17.8515625" style="0" customWidth="1"/>
    <col min="4" max="4" width="12.8515625" style="0" customWidth="1"/>
    <col min="5" max="5" width="8.57421875" style="0" bestFit="1" customWidth="1"/>
    <col min="6" max="6" width="17.8515625" style="0" customWidth="1"/>
    <col min="7" max="8" width="30.28125" style="0" customWidth="1"/>
    <col min="9" max="9" width="24.28125" style="0" customWidth="1"/>
    <col min="10" max="10" width="30.28125" style="0" customWidth="1"/>
  </cols>
  <sheetData>
    <row r="1" spans="1:10" ht="15">
      <c r="A1" s="64"/>
      <c r="B1" s="65"/>
      <c r="C1" s="65"/>
      <c r="D1" s="65"/>
      <c r="E1" s="65"/>
      <c r="F1" s="65"/>
      <c r="G1" s="65"/>
      <c r="H1" s="66"/>
      <c r="I1" s="66"/>
      <c r="J1" s="66"/>
    </row>
    <row r="2" spans="1:10" ht="12.75">
      <c r="A2" s="66"/>
      <c r="B2" s="66"/>
      <c r="C2" s="67"/>
      <c r="D2" s="67"/>
      <c r="E2" s="67"/>
      <c r="F2" s="67"/>
      <c r="G2" s="67"/>
      <c r="H2" s="66"/>
      <c r="I2" s="66"/>
      <c r="J2" s="66"/>
    </row>
    <row r="3" spans="1:10" s="59" customFormat="1" ht="18.75" thickBot="1">
      <c r="A3" s="74" t="s">
        <v>98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5">
      <c r="A4" s="88" t="s">
        <v>132</v>
      </c>
      <c r="B4" s="66"/>
      <c r="C4" s="66"/>
      <c r="D4" s="104" t="s">
        <v>150</v>
      </c>
      <c r="E4" s="104"/>
      <c r="F4" s="104"/>
      <c r="G4" s="104"/>
      <c r="H4" s="66"/>
      <c r="I4" s="66"/>
      <c r="J4" s="66"/>
    </row>
    <row r="5" spans="1:10" ht="19.5" customHeight="1" thickBot="1">
      <c r="A5" s="87"/>
      <c r="B5" s="66"/>
      <c r="C5" s="67"/>
      <c r="D5" s="67"/>
      <c r="E5" s="67"/>
      <c r="F5" s="67"/>
      <c r="G5" s="67"/>
      <c r="H5" s="66"/>
      <c r="I5" s="66"/>
      <c r="J5" s="66"/>
    </row>
    <row r="6" spans="1:7" ht="12.75">
      <c r="A6" s="66"/>
      <c r="B6" s="66"/>
      <c r="C6" s="67"/>
      <c r="D6" s="67"/>
      <c r="E6" s="67"/>
      <c r="F6" s="67"/>
      <c r="G6" s="67"/>
    </row>
    <row r="7" spans="1:7" ht="12.75">
      <c r="A7" s="66"/>
      <c r="B7" s="66"/>
      <c r="C7" s="67"/>
      <c r="D7" s="67"/>
      <c r="E7" s="67"/>
      <c r="F7" s="67"/>
      <c r="G7" s="67"/>
    </row>
    <row r="8" spans="1:10" ht="15.75" thickBot="1">
      <c r="A8" s="69"/>
      <c r="B8" s="70"/>
      <c r="C8" s="71"/>
      <c r="D8" s="71"/>
      <c r="E8" s="71"/>
      <c r="F8" s="71"/>
      <c r="G8" s="71"/>
      <c r="H8" s="72"/>
      <c r="I8" s="72"/>
      <c r="J8" s="72"/>
    </row>
    <row r="9" spans="1:10" ht="51.75" thickBot="1">
      <c r="A9" s="73" t="s">
        <v>94</v>
      </c>
      <c r="B9" s="73" t="s">
        <v>95</v>
      </c>
      <c r="C9" s="85" t="s">
        <v>133</v>
      </c>
      <c r="D9" s="73" t="s">
        <v>138</v>
      </c>
      <c r="E9" s="73" t="s">
        <v>90</v>
      </c>
      <c r="F9" s="94" t="s">
        <v>139</v>
      </c>
      <c r="G9" s="73" t="s">
        <v>99</v>
      </c>
      <c r="H9" s="73" t="s">
        <v>96</v>
      </c>
      <c r="I9" s="73" t="s">
        <v>91</v>
      </c>
      <c r="J9" s="92" t="s">
        <v>147</v>
      </c>
    </row>
    <row r="10" spans="1:10" ht="25.5" customHeight="1" thickBot="1">
      <c r="A10" s="60" t="s">
        <v>93</v>
      </c>
      <c r="B10" s="60" t="s">
        <v>93</v>
      </c>
      <c r="C10" s="62" t="s">
        <v>134</v>
      </c>
      <c r="D10" s="61" t="s">
        <v>67</v>
      </c>
      <c r="E10" s="62">
        <v>25</v>
      </c>
      <c r="F10" s="62"/>
      <c r="G10" s="62" t="s">
        <v>130</v>
      </c>
      <c r="H10" s="60" t="s">
        <v>97</v>
      </c>
      <c r="I10" s="60"/>
      <c r="J10" s="60" t="s">
        <v>97</v>
      </c>
    </row>
    <row r="11" spans="1:10" ht="24" customHeight="1" thickBot="1">
      <c r="A11" s="60"/>
      <c r="B11" s="60"/>
      <c r="C11" s="86"/>
      <c r="D11" s="61"/>
      <c r="E11" s="62"/>
      <c r="F11" s="86"/>
      <c r="G11" s="62"/>
      <c r="H11" s="60"/>
      <c r="I11" s="60"/>
      <c r="J11" s="60"/>
    </row>
    <row r="12" spans="1:10" ht="24.75" customHeight="1" thickBot="1">
      <c r="A12" s="60"/>
      <c r="B12" s="60"/>
      <c r="C12" s="86"/>
      <c r="D12" s="61"/>
      <c r="E12" s="62"/>
      <c r="F12" s="86"/>
      <c r="G12" s="62"/>
      <c r="H12" s="60"/>
      <c r="I12" s="60"/>
      <c r="J12" s="60"/>
    </row>
    <row r="13" spans="1:10" ht="27" customHeight="1" thickBot="1">
      <c r="A13" s="60"/>
      <c r="B13" s="60"/>
      <c r="C13" s="86"/>
      <c r="D13" s="61"/>
      <c r="E13" s="62"/>
      <c r="F13" s="86"/>
      <c r="G13" s="62"/>
      <c r="H13" s="60"/>
      <c r="I13" s="60"/>
      <c r="J13" s="60"/>
    </row>
    <row r="14" spans="1:10" ht="27" customHeight="1" thickBot="1">
      <c r="A14" s="60"/>
      <c r="B14" s="60"/>
      <c r="C14" s="86"/>
      <c r="D14" s="61"/>
      <c r="E14" s="62"/>
      <c r="F14" s="86"/>
      <c r="G14" s="62"/>
      <c r="H14" s="60"/>
      <c r="I14" s="60"/>
      <c r="J14" s="60"/>
    </row>
    <row r="15" spans="1:10" ht="27.75" customHeight="1" thickBot="1">
      <c r="A15" s="60"/>
      <c r="B15" s="60"/>
      <c r="C15" s="86"/>
      <c r="D15" s="61"/>
      <c r="E15" s="62"/>
      <c r="F15" s="86"/>
      <c r="G15" s="62"/>
      <c r="H15" s="60"/>
      <c r="I15" s="60"/>
      <c r="J15" s="60"/>
    </row>
    <row r="16" spans="1:10" ht="26.25" customHeight="1" thickBot="1">
      <c r="A16" s="60"/>
      <c r="B16" s="60"/>
      <c r="C16" s="86"/>
      <c r="D16" s="61"/>
      <c r="E16" s="62"/>
      <c r="F16" s="86"/>
      <c r="G16" s="62"/>
      <c r="H16" s="60"/>
      <c r="I16" s="60"/>
      <c r="J16" s="60"/>
    </row>
    <row r="17" spans="1:10" ht="25.5" customHeight="1" thickBot="1">
      <c r="A17" s="60"/>
      <c r="B17" s="60"/>
      <c r="C17" s="86"/>
      <c r="D17" s="61"/>
      <c r="E17" s="62"/>
      <c r="F17" s="86"/>
      <c r="G17" s="62"/>
      <c r="H17" s="60"/>
      <c r="I17" s="60"/>
      <c r="J17" s="60"/>
    </row>
    <row r="18" spans="1:10" ht="24.75" customHeight="1" thickBot="1">
      <c r="A18" s="60"/>
      <c r="B18" s="63" t="s">
        <v>92</v>
      </c>
      <c r="C18" s="62"/>
      <c r="D18" s="62"/>
      <c r="E18" s="62">
        <f>SUM(E10:E17)</f>
        <v>25</v>
      </c>
      <c r="F18" s="62">
        <v>0</v>
      </c>
      <c r="G18" s="62"/>
      <c r="H18" s="60"/>
      <c r="I18" s="60"/>
      <c r="J18" s="60"/>
    </row>
    <row r="22" spans="1:3" ht="12.75">
      <c r="A22" s="91" t="s">
        <v>89</v>
      </c>
      <c r="B22" s="68"/>
      <c r="C22" s="68"/>
    </row>
    <row r="23" spans="1:3" ht="12.75">
      <c r="A23" s="102" t="s">
        <v>146</v>
      </c>
      <c r="B23" s="103"/>
      <c r="C23" s="103"/>
    </row>
    <row r="32" ht="12.75">
      <c r="C32" t="s">
        <v>135</v>
      </c>
    </row>
    <row r="33" spans="1:7" ht="12.75">
      <c r="A33" s="3" t="s">
        <v>4</v>
      </c>
      <c r="B33" s="4" t="s">
        <v>5</v>
      </c>
      <c r="C33" t="s">
        <v>136</v>
      </c>
      <c r="D33" t="s">
        <v>66</v>
      </c>
      <c r="G33" s="9" t="s">
        <v>76</v>
      </c>
    </row>
    <row r="34" spans="1:7" ht="12.75">
      <c r="A34" s="76" t="s">
        <v>100</v>
      </c>
      <c r="B34" s="4"/>
      <c r="D34" t="s">
        <v>67</v>
      </c>
      <c r="G34" s="9" t="s">
        <v>131</v>
      </c>
    </row>
    <row r="35" spans="1:7" ht="12.75">
      <c r="A35" s="3" t="s">
        <v>6</v>
      </c>
      <c r="B35" s="5" t="s">
        <v>7</v>
      </c>
      <c r="D35" t="s">
        <v>68</v>
      </c>
      <c r="G35" s="9" t="s">
        <v>127</v>
      </c>
    </row>
    <row r="36" spans="1:7" ht="12.75">
      <c r="A36" s="3" t="s">
        <v>141</v>
      </c>
      <c r="B36" s="5" t="s">
        <v>10</v>
      </c>
      <c r="D36" t="s">
        <v>3</v>
      </c>
      <c r="G36" s="9" t="s">
        <v>137</v>
      </c>
    </row>
    <row r="37" spans="1:7" ht="12.75">
      <c r="A37" s="3" t="s">
        <v>11</v>
      </c>
      <c r="B37" s="5" t="s">
        <v>12</v>
      </c>
      <c r="D37" t="s">
        <v>73</v>
      </c>
      <c r="G37" s="9" t="s">
        <v>128</v>
      </c>
    </row>
    <row r="38" spans="1:7" ht="12.75">
      <c r="A38" s="3" t="s">
        <v>14</v>
      </c>
      <c r="B38" s="5" t="s">
        <v>15</v>
      </c>
      <c r="D38" t="s">
        <v>74</v>
      </c>
      <c r="G38" s="9" t="s">
        <v>129</v>
      </c>
    </row>
    <row r="39" spans="1:7" ht="12.75">
      <c r="A39" s="3" t="s">
        <v>16</v>
      </c>
      <c r="B39" s="5" t="s">
        <v>17</v>
      </c>
      <c r="D39" t="s">
        <v>75</v>
      </c>
      <c r="G39" s="9" t="s">
        <v>140</v>
      </c>
    </row>
    <row r="40" spans="1:4" ht="12.75">
      <c r="A40" s="3" t="s">
        <v>102</v>
      </c>
      <c r="B40" s="5" t="s">
        <v>115</v>
      </c>
      <c r="D40" t="s">
        <v>122</v>
      </c>
    </row>
    <row r="41" spans="1:4" ht="12.75">
      <c r="A41" s="3" t="s">
        <v>18</v>
      </c>
      <c r="B41" s="5" t="s">
        <v>19</v>
      </c>
      <c r="D41" t="s">
        <v>123</v>
      </c>
    </row>
    <row r="42" spans="1:2" ht="12.75">
      <c r="A42" s="76" t="s">
        <v>20</v>
      </c>
      <c r="B42" s="77" t="s">
        <v>21</v>
      </c>
    </row>
    <row r="43" spans="1:2" ht="12.75">
      <c r="A43" s="3" t="s">
        <v>22</v>
      </c>
      <c r="B43" s="5" t="s">
        <v>23</v>
      </c>
    </row>
    <row r="44" spans="1:2" ht="12.75">
      <c r="A44" s="78" t="s">
        <v>103</v>
      </c>
      <c r="B44" s="77" t="s">
        <v>116</v>
      </c>
    </row>
    <row r="45" spans="1:2" ht="12.75">
      <c r="A45" s="76" t="s">
        <v>104</v>
      </c>
      <c r="B45" s="77" t="s">
        <v>117</v>
      </c>
    </row>
    <row r="46" spans="1:2" ht="12.75">
      <c r="A46" s="3" t="s">
        <v>24</v>
      </c>
      <c r="B46" s="5" t="s">
        <v>25</v>
      </c>
    </row>
    <row r="47" spans="1:2" ht="12.75">
      <c r="A47" s="3" t="s">
        <v>26</v>
      </c>
      <c r="B47" s="5" t="s">
        <v>27</v>
      </c>
    </row>
    <row r="48" spans="1:2" ht="12.75">
      <c r="A48" s="3" t="s">
        <v>105</v>
      </c>
      <c r="B48" s="5"/>
    </row>
    <row r="49" spans="1:2" ht="12.75">
      <c r="A49" s="3" t="s">
        <v>28</v>
      </c>
      <c r="B49" s="5" t="s">
        <v>149</v>
      </c>
    </row>
    <row r="50" spans="1:2" ht="12.75">
      <c r="A50" s="76" t="s">
        <v>106</v>
      </c>
      <c r="B50" s="5"/>
    </row>
    <row r="51" spans="1:2" ht="12.75">
      <c r="A51" s="3" t="s">
        <v>29</v>
      </c>
      <c r="B51" s="5" t="s">
        <v>30</v>
      </c>
    </row>
    <row r="52" spans="1:2" ht="12.75">
      <c r="A52" s="3" t="s">
        <v>126</v>
      </c>
      <c r="B52" s="5"/>
    </row>
    <row r="53" spans="1:2" ht="12.75">
      <c r="A53" s="3" t="s">
        <v>31</v>
      </c>
      <c r="B53" s="5" t="s">
        <v>32</v>
      </c>
    </row>
    <row r="54" spans="1:2" ht="12.75">
      <c r="A54" s="3" t="s">
        <v>8</v>
      </c>
      <c r="B54" s="5" t="s">
        <v>9</v>
      </c>
    </row>
    <row r="55" spans="1:2" ht="12.75">
      <c r="A55" s="78" t="s">
        <v>107</v>
      </c>
      <c r="B55" s="5"/>
    </row>
    <row r="56" spans="1:2" ht="12.75">
      <c r="A56" s="3" t="s">
        <v>13</v>
      </c>
      <c r="B56" s="5" t="s">
        <v>148</v>
      </c>
    </row>
    <row r="57" spans="1:2" ht="12.75">
      <c r="A57" s="78" t="s">
        <v>108</v>
      </c>
      <c r="B57" s="95"/>
    </row>
    <row r="58" spans="1:2" ht="12.75">
      <c r="A58" s="3" t="s">
        <v>33</v>
      </c>
      <c r="B58" s="5" t="s">
        <v>34</v>
      </c>
    </row>
    <row r="59" spans="1:7" ht="12.75">
      <c r="A59" s="3" t="s">
        <v>35</v>
      </c>
      <c r="B59" s="5" t="s">
        <v>124</v>
      </c>
      <c r="G59" s="93"/>
    </row>
    <row r="60" spans="1:2" ht="12.75">
      <c r="A60" s="3" t="s">
        <v>38</v>
      </c>
      <c r="B60" s="5" t="s">
        <v>39</v>
      </c>
    </row>
    <row r="61" spans="1:2" ht="12.75">
      <c r="A61" s="3" t="s">
        <v>40</v>
      </c>
      <c r="B61" s="5" t="s">
        <v>41</v>
      </c>
    </row>
    <row r="62" spans="1:2" ht="12.75">
      <c r="A62" s="3" t="s">
        <v>109</v>
      </c>
      <c r="B62" s="5"/>
    </row>
    <row r="63" spans="1:2" ht="12.75">
      <c r="A63" s="3" t="s">
        <v>42</v>
      </c>
      <c r="B63" s="5" t="s">
        <v>43</v>
      </c>
    </row>
    <row r="64" spans="1:2" ht="12.75">
      <c r="A64" s="3" t="s">
        <v>44</v>
      </c>
      <c r="B64" s="77" t="s">
        <v>45</v>
      </c>
    </row>
    <row r="65" spans="1:2" ht="12.75">
      <c r="A65" s="76" t="s">
        <v>110</v>
      </c>
      <c r="B65" s="5" t="s">
        <v>118</v>
      </c>
    </row>
    <row r="66" spans="1:2" ht="12.75">
      <c r="A66" s="3" t="s">
        <v>46</v>
      </c>
      <c r="B66" s="5" t="s">
        <v>47</v>
      </c>
    </row>
    <row r="67" spans="1:2" ht="12.75">
      <c r="A67" s="89" t="s">
        <v>142</v>
      </c>
      <c r="B67" s="5" t="s">
        <v>48</v>
      </c>
    </row>
    <row r="68" spans="1:2" ht="12.75">
      <c r="A68" s="76" t="s">
        <v>114</v>
      </c>
      <c r="B68" s="5"/>
    </row>
    <row r="69" spans="1:2" ht="12.75">
      <c r="A69" s="90" t="s">
        <v>144</v>
      </c>
      <c r="B69" s="5" t="s">
        <v>143</v>
      </c>
    </row>
    <row r="70" spans="1:2" ht="12.75">
      <c r="A70" s="3" t="s">
        <v>49</v>
      </c>
      <c r="B70" s="5" t="s">
        <v>50</v>
      </c>
    </row>
    <row r="71" spans="1:2" ht="12.75">
      <c r="A71" s="3" t="s">
        <v>107</v>
      </c>
      <c r="B71" s="5" t="s">
        <v>119</v>
      </c>
    </row>
    <row r="72" spans="1:2" ht="12.75">
      <c r="A72" s="3" t="s">
        <v>51</v>
      </c>
      <c r="B72" s="5" t="s">
        <v>52</v>
      </c>
    </row>
    <row r="73" spans="1:2" ht="12.75">
      <c r="A73" s="3" t="s">
        <v>53</v>
      </c>
      <c r="B73" s="5" t="s">
        <v>54</v>
      </c>
    </row>
    <row r="74" spans="1:2" ht="12.75">
      <c r="A74" s="3" t="s">
        <v>145</v>
      </c>
      <c r="B74" s="5"/>
    </row>
    <row r="75" spans="1:2" ht="12.75">
      <c r="A75" s="3" t="s">
        <v>55</v>
      </c>
      <c r="B75" s="5" t="s">
        <v>88</v>
      </c>
    </row>
    <row r="76" spans="1:2" ht="12.75">
      <c r="A76" s="76" t="s">
        <v>101</v>
      </c>
      <c r="B76" s="5"/>
    </row>
    <row r="77" spans="1:2" ht="12.75">
      <c r="A77" s="78" t="s">
        <v>111</v>
      </c>
      <c r="B77" s="5" t="s">
        <v>120</v>
      </c>
    </row>
    <row r="78" spans="1:2" ht="12.75">
      <c r="A78" s="96" t="s">
        <v>56</v>
      </c>
      <c r="B78" s="5" t="s">
        <v>36</v>
      </c>
    </row>
    <row r="79" spans="1:2" ht="12.75">
      <c r="A79" s="96" t="s">
        <v>57</v>
      </c>
      <c r="B79" s="5"/>
    </row>
    <row r="80" spans="1:2" ht="12.75">
      <c r="A80" s="96" t="s">
        <v>37</v>
      </c>
      <c r="B80" s="5"/>
    </row>
    <row r="81" spans="1:2" ht="12.75">
      <c r="A81" s="78" t="s">
        <v>112</v>
      </c>
      <c r="B81" s="5"/>
    </row>
    <row r="82" spans="1:2" ht="12.75">
      <c r="A82" s="96" t="s">
        <v>58</v>
      </c>
      <c r="B82" s="5" t="s">
        <v>125</v>
      </c>
    </row>
    <row r="83" spans="1:2" ht="12.75">
      <c r="A83" s="96" t="s">
        <v>113</v>
      </c>
      <c r="B83" s="5" t="s">
        <v>121</v>
      </c>
    </row>
  </sheetData>
  <sheetProtection selectLockedCells="1"/>
  <mergeCells count="2">
    <mergeCell ref="A23:C23"/>
    <mergeCell ref="D4:G4"/>
  </mergeCells>
  <dataValidations count="7">
    <dataValidation type="list" allowBlank="1" showInputMessage="1" showErrorMessage="1" sqref="B43 B58:B63 B46:B56 B65:B66 B70:B74 B77 B33:B41">
      <formula1>$B$33:$B$77</formula1>
    </dataValidation>
    <dataValidation type="list" allowBlank="1" showInputMessage="1" showErrorMessage="1" sqref="B10:B17">
      <formula1>$B$33:$B$83</formula1>
    </dataValidation>
    <dataValidation type="list" allowBlank="1" showInputMessage="1" showErrorMessage="1" sqref="A11:A17">
      <formula1>$I$32:$I$45</formula1>
    </dataValidation>
    <dataValidation type="list" allowBlank="1" showInputMessage="1" showErrorMessage="1" sqref="A10">
      <formula1>$A$33:$A$83</formula1>
    </dataValidation>
    <dataValidation type="list" allowBlank="1" showInputMessage="1" showErrorMessage="1" sqref="G11">
      <formula1>$G$33:$G$59</formula1>
    </dataValidation>
    <dataValidation type="list" allowBlank="1" showInputMessage="1" showErrorMessage="1" sqref="G10 G12:G17">
      <formula1>$G$33:$G$39</formula1>
    </dataValidation>
    <dataValidation type="list" allowBlank="1" showInputMessage="1" showErrorMessage="1" sqref="D10:D17">
      <formula1>$D$33:$D$41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Département du Rhône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s.picarda-ayello</dc:creator>
  <cp:keywords/>
  <dc:description/>
  <cp:lastModifiedBy>MARQUET Béatrice</cp:lastModifiedBy>
  <cp:lastPrinted>2017-02-22T10:10:55Z</cp:lastPrinted>
  <dcterms:created xsi:type="dcterms:W3CDTF">2011-04-14T09:23:39Z</dcterms:created>
  <dcterms:modified xsi:type="dcterms:W3CDTF">2018-03-13T14:33:12Z</dcterms:modified>
  <cp:category/>
  <cp:version/>
  <cp:contentType/>
  <cp:contentStatus/>
</cp:coreProperties>
</file>